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7" i="1"/>
  <c r="C70" i="1"/>
  <c r="H29" i="1"/>
  <c r="H60" i="1" l="1"/>
  <c r="H25" i="1"/>
  <c r="H15" i="1" l="1"/>
  <c r="H38" i="1" l="1"/>
  <c r="H53" i="1"/>
  <c r="H37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<sst xmlns="http://schemas.openxmlformats.org/spreadsheetml/2006/main" count="86" uniqueCount="56">
  <si>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</si>
  <si>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</si>
  <si>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</si>
  <si>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</si>
  <si>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</si>
  <si>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</si>
  <si>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</si>
  <si>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</si>
  <si>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</si>
  <si>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</si>
  <si>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</si>
  <si>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</si>
  <si>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</si>
  <si>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</si>
  <si>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</si>
  <si>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</si>
  <si>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</si>
  <si>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</si>
  <si>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</si>
  <si>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</si>
  <si>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</si>
  <si>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</si>
  <si>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</si>
  <si>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</si>
  <si>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</si>
  <si>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</si>
  <si>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</si>
  <si>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</si>
  <si>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</si>
  <si>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</si>
  <si>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</si>
  <si>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Primljena i neutrošena participacija od 25.03.2025</t>
  </si>
  <si>
    <t xml:space="preserve">Dana: 25.03.2025 </t>
  </si>
  <si>
    <t>Dana 25.03.2025.godine Dom zdravlja Požarevac je izvršio plaćanje prema dobavljačima:</t>
  </si>
  <si>
    <t>Farmalogist</t>
  </si>
  <si>
    <t>Vega</t>
  </si>
  <si>
    <t>Phoenix Pharma</t>
  </si>
  <si>
    <t>Promedia</t>
  </si>
  <si>
    <t>Vicor</t>
  </si>
  <si>
    <t>INEL MEDIC</t>
  </si>
  <si>
    <t>ATAN MARK</t>
  </si>
  <si>
    <t>Elektroprivreda Srbije</t>
  </si>
  <si>
    <t>240780480</t>
  </si>
  <si>
    <t>1264409/24</t>
  </si>
  <si>
    <t>742131224</t>
  </si>
  <si>
    <t>743068224</t>
  </si>
  <si>
    <t>RO-23089/24</t>
  </si>
  <si>
    <t>R24-14604</t>
  </si>
  <si>
    <t>R24-14474</t>
  </si>
  <si>
    <t>R24-14504</t>
  </si>
  <si>
    <t>2402841</t>
  </si>
  <si>
    <t>ifvp-2307/24</t>
  </si>
  <si>
    <t>KOM39176544</t>
  </si>
  <si>
    <t>UKUPNO LEKOVI-DIREKTNA PLAĆANJA</t>
  </si>
  <si>
    <t>UKUPNO SANITETSKI-DIREKTNA PLAĆANJA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</si>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</sst>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167" fontId="7" fillId="0" borderId="1" xfId="2" applyNumberFormat="1" applyBorder="1"/>
    <xf numFmtId="49" fontId="7" fillId="0" borderId="1" xfId="2" applyNumberFormat="1" applyBorder="1"/>
    <xf numFmtId="167" fontId="8" fillId="0" borderId="1" xfId="2" applyNumberFormat="1" applyFont="1" applyBorder="1"/>
    <xf numFmtId="4" fontId="8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9"/>
  <sheetViews>
    <sheetView tabSelected="1" topLeftCell="B43" zoomScaleNormal="100" workbookViewId="0">
      <selection activeCell="F73" sqref="F7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32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45741</v>
      </c>
      <c r="H12" s="12">
        <v>1045647.24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45741</v>
      </c>
      <c r="H13" s="1">
        <f>H14+H30-H38-H53</f>
        <v>420651.85000000009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45741</v>
      </c>
      <c r="H14" s="2">
        <f>SUM(H15:H29)</f>
        <v>3400209.4899999998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830+830+830</f>
        <v>2490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709977.07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818153.4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1472956.92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31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</f>
        <v>395698.82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45741</v>
      </c>
      <c r="H30" s="2">
        <f>H31+H32+H33+H34+H36+H37+H35</f>
        <v>28116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4000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31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45741</v>
      </c>
      <c r="H38" s="3">
        <f>SUM(H39:H52)</f>
        <v>3003673.6399999997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2490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709977.07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818153.4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1472956.92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96.25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45741</v>
      </c>
      <c r="H53" s="3">
        <f>SUM(H54:H59)</f>
        <v>4000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4000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45741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</f>
        <v>633035.39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8040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1045647.2400000002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33</v>
      </c>
      <c r="C64" s="32"/>
      <c r="D64" s="32"/>
      <c r="E64" s="13"/>
      <c r="F64" s="13"/>
      <c r="G64" s="7"/>
      <c r="H64" s="11"/>
      <c r="I64" s="9"/>
      <c r="J64" s="9"/>
      <c r="K64" s="6"/>
    </row>
    <row r="66" spans="2:4" x14ac:dyDescent="0.25">
      <c r="B66" s="55" t="s">
        <v>34</v>
      </c>
      <c r="C66" s="56">
        <v>71821.75</v>
      </c>
      <c r="D66" s="57" t="s">
        <v>42</v>
      </c>
    </row>
    <row r="67" spans="2:4" x14ac:dyDescent="0.25">
      <c r="B67" s="55" t="s">
        <v>35</v>
      </c>
      <c r="C67" s="56">
        <v>197472</v>
      </c>
      <c r="D67" s="57" t="s">
        <v>43</v>
      </c>
    </row>
    <row r="68" spans="2:4" x14ac:dyDescent="0.25">
      <c r="B68" s="55" t="s">
        <v>36</v>
      </c>
      <c r="C68" s="56">
        <v>417139.8</v>
      </c>
      <c r="D68" s="57" t="s">
        <v>44</v>
      </c>
    </row>
    <row r="69" spans="2:4" x14ac:dyDescent="0.25">
      <c r="B69" s="55" t="s">
        <v>36</v>
      </c>
      <c r="C69" s="56">
        <v>23543.52</v>
      </c>
      <c r="D69" s="57" t="s">
        <v>45</v>
      </c>
    </row>
    <row r="70" spans="2:4" x14ac:dyDescent="0.25">
      <c r="B70" s="59" t="s">
        <v>53</v>
      </c>
      <c r="C70" s="58">
        <f>SUM(C66:C69)</f>
        <v>709977.07000000007</v>
      </c>
      <c r="D70" s="57"/>
    </row>
    <row r="71" spans="2:4" x14ac:dyDescent="0.25">
      <c r="B71" s="55" t="s">
        <v>37</v>
      </c>
      <c r="C71" s="56">
        <v>27680.400000000001</v>
      </c>
      <c r="D71" s="57" t="s">
        <v>46</v>
      </c>
    </row>
    <row r="72" spans="2:4" x14ac:dyDescent="0.25">
      <c r="B72" s="55" t="s">
        <v>38</v>
      </c>
      <c r="C72" s="56">
        <v>335453</v>
      </c>
      <c r="D72" s="57" t="s">
        <v>47</v>
      </c>
    </row>
    <row r="73" spans="2:4" x14ac:dyDescent="0.25">
      <c r="B73" s="55" t="s">
        <v>38</v>
      </c>
      <c r="C73" s="56">
        <v>3000</v>
      </c>
      <c r="D73" s="57" t="s">
        <v>48</v>
      </c>
    </row>
    <row r="74" spans="2:4" x14ac:dyDescent="0.25">
      <c r="B74" s="55" t="s">
        <v>38</v>
      </c>
      <c r="C74" s="56">
        <v>290880</v>
      </c>
      <c r="D74" s="57" t="s">
        <v>49</v>
      </c>
    </row>
    <row r="75" spans="2:4" x14ac:dyDescent="0.25">
      <c r="B75" s="55" t="s">
        <v>39</v>
      </c>
      <c r="C75" s="56">
        <v>30580</v>
      </c>
      <c r="D75" s="57" t="s">
        <v>50</v>
      </c>
    </row>
    <row r="76" spans="2:4" x14ac:dyDescent="0.25">
      <c r="B76" s="55" t="s">
        <v>40</v>
      </c>
      <c r="C76" s="56">
        <v>130560</v>
      </c>
      <c r="D76" s="57" t="s">
        <v>51</v>
      </c>
    </row>
    <row r="77" spans="2:4" x14ac:dyDescent="0.25">
      <c r="B77" s="59" t="s">
        <v>54</v>
      </c>
      <c r="C77" s="58">
        <f>SUM(C71:C76)</f>
        <v>818153.4</v>
      </c>
      <c r="D77" s="57"/>
    </row>
    <row r="78" spans="2:4" x14ac:dyDescent="0.25">
      <c r="B78" s="55" t="s">
        <v>41</v>
      </c>
      <c r="C78" s="56">
        <v>1472956.92</v>
      </c>
      <c r="D78" s="57" t="s">
        <v>52</v>
      </c>
    </row>
    <row r="79" spans="2:4" x14ac:dyDescent="0.25">
      <c r="B79" s="59" t="s">
        <v>55</v>
      </c>
      <c r="C79" s="58">
        <f>SUM(C78)</f>
        <v>1472956.92</v>
      </c>
      <c r="D79" s="57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2025-03-26T06:52:54Z</dcterms:modified>
  <cp:category/>
  <cp:contentStatus/>
</cp:coreProperties>
</file>